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<sst xmlns="http://schemas.openxmlformats.org/spreadsheetml/2006/main" count="7" uniqueCount="7">
  <si>
    <t>R25</t>
  </si>
  <si>
    <t>beta</t>
  </si>
  <si>
    <t>series R</t>
  </si>
  <si>
    <t>ADCmax</t>
  </si>
  <si>
    <t>T</t>
  </si>
  <si>
    <t>R</t>
  </si>
  <si>
    <t>ADC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</si>
</sst>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</font>
    <font/>
  </fonts>
  <fills count="2">
    <fill>
      <patternFill patternType="none"/>
    </fill>
    <fill>
      <patternFill patternType="lightGray"/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1" numFmtId="1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 t="s">
        <v>0</v>
      </c>
      <c r="B1" s="1">
        <v>10000.0</v>
      </c>
    </row>
    <row r="2">
      <c r="A2" s="1" t="s">
        <v>1</v>
      </c>
      <c r="B2" s="1">
        <v>4000.0</v>
      </c>
    </row>
    <row r="3">
      <c r="A3" s="1" t="s">
        <v>2</v>
      </c>
      <c r="B3" s="1">
        <v>10000.0</v>
      </c>
    </row>
    <row r="4">
      <c r="A4" s="1" t="s">
        <v>3</v>
      </c>
      <c r="B4" s="1">
        <v>1023.0</v>
      </c>
    </row>
    <row r="6">
      <c r="A6" s="1" t="s">
        <v>4</v>
      </c>
      <c r="B6" s="1" t="s">
        <v>5</v>
      </c>
      <c r="C6" s="1" t="s">
        <v>6</v>
      </c>
    </row>
    <row r="7">
      <c r="A7" s="1">
        <v>34.0</v>
      </c>
      <c r="B7" s="2">
        <f t="shared" ref="B7:B19" si="1">$B$1*exp($B$2*(1/(A7+273)-1/(25+273)))</f>
        <v>6746.894075</v>
      </c>
      <c r="C7" s="2">
        <f t="shared" ref="C7:C19" si="2">$B$4*B7/(B7+$B$3)</f>
        <v>412.1404607</v>
      </c>
    </row>
    <row r="8">
      <c r="A8" s="1">
        <v>32.0</v>
      </c>
      <c r="B8" s="2">
        <f t="shared" si="1"/>
        <v>7348.677752</v>
      </c>
      <c r="C8" s="2">
        <f t="shared" si="2"/>
        <v>433.3297009</v>
      </c>
    </row>
    <row r="9">
      <c r="A9" s="1">
        <v>30.0</v>
      </c>
      <c r="B9" s="2">
        <f t="shared" si="1"/>
        <v>8013.16996</v>
      </c>
      <c r="C9" s="2">
        <f t="shared" si="2"/>
        <v>455.0821919</v>
      </c>
    </row>
    <row r="10">
      <c r="A10" s="1">
        <v>28.0</v>
      </c>
      <c r="B10" s="2">
        <f t="shared" si="1"/>
        <v>8747.805299</v>
      </c>
      <c r="C10" s="2">
        <f t="shared" si="2"/>
        <v>477.3361296</v>
      </c>
    </row>
    <row r="11">
      <c r="A11" s="1">
        <v>26.0</v>
      </c>
      <c r="B11" s="2">
        <f t="shared" si="1"/>
        <v>9561.003809</v>
      </c>
      <c r="C11" s="2">
        <f t="shared" si="2"/>
        <v>500.020704</v>
      </c>
    </row>
    <row r="12">
      <c r="A12" s="1">
        <v>24.0</v>
      </c>
      <c r="B12" s="2">
        <f t="shared" si="1"/>
        <v>10462.31516</v>
      </c>
      <c r="C12" s="2">
        <f t="shared" si="2"/>
        <v>523.0565714</v>
      </c>
    </row>
    <row r="13">
      <c r="A13" s="1">
        <v>22.0</v>
      </c>
      <c r="B13" s="2">
        <f t="shared" si="1"/>
        <v>11462.58594</v>
      </c>
      <c r="C13" s="2">
        <f t="shared" si="2"/>
        <v>546.356597</v>
      </c>
    </row>
    <row r="14">
      <c r="A14" s="1">
        <v>20.0</v>
      </c>
      <c r="B14" s="2">
        <f t="shared" si="1"/>
        <v>12574.15396</v>
      </c>
      <c r="C14" s="2">
        <f t="shared" si="2"/>
        <v>569.8268703</v>
      </c>
    </row>
    <row r="15">
      <c r="A15" s="1">
        <v>18.0</v>
      </c>
      <c r="B15" s="2">
        <f t="shared" si="1"/>
        <v>13811.07447</v>
      </c>
      <c r="C15" s="2">
        <f t="shared" si="2"/>
        <v>593.367981</v>
      </c>
    </row>
    <row r="16">
      <c r="A16" s="1">
        <v>16.0</v>
      </c>
      <c r="B16" s="2">
        <f t="shared" si="1"/>
        <v>15189.38382</v>
      </c>
      <c r="C16" s="2">
        <f t="shared" si="2"/>
        <v>616.8765286</v>
      </c>
    </row>
    <row r="17">
      <c r="A17" s="1">
        <v>14.0</v>
      </c>
      <c r="B17" s="2">
        <f t="shared" si="1"/>
        <v>16727.40732</v>
      </c>
      <c r="C17" s="2">
        <f t="shared" si="2"/>
        <v>640.2468254</v>
      </c>
    </row>
    <row r="18">
      <c r="A18" s="1">
        <v>12.0</v>
      </c>
      <c r="B18" s="2">
        <f t="shared" si="1"/>
        <v>18446.11945</v>
      </c>
      <c r="C18" s="2">
        <f t="shared" si="2"/>
        <v>663.3727398</v>
      </c>
    </row>
    <row r="19">
      <c r="A19" s="1">
        <v>10.0</v>
      </c>
      <c r="B19" s="2">
        <f t="shared" si="1"/>
        <v>20369.5659</v>
      </c>
      <c r="C19" s="2">
        <f t="shared" si="2"/>
        <v>686.1496139</v>
      </c>
    </row>
    <row r="20">
      <c r="A20" s="1"/>
    </row>
    <row r="21">
      <c r="A21" s="1"/>
    </row>
  </sheetData>
  <drawing r:id="rId1"/>
</worksheet>
</file>